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42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<sst xmlns="http://schemas.openxmlformats.org/spreadsheetml/2006/main" count="239" uniqueCount="138">
  <si>
    <t>序号</t>
  </si>
  <si>
    <t>准考证号</t>
  </si>
  <si>
    <t>报考单位</t>
  </si>
  <si>
    <t>报考职位</t>
  </si>
  <si>
    <t>笔试成绩</t>
  </si>
  <si>
    <t>占比60%</t>
  </si>
  <si>
    <t>面试成绩</t>
  </si>
  <si>
    <t>占比40%</t>
  </si>
  <si>
    <t>总成绩</t>
  </si>
  <si>
    <t>名次</t>
  </si>
  <si>
    <t>是否入围体检</t>
  </si>
  <si>
    <t>1</t>
  </si>
  <si>
    <t>202008091004</t>
  </si>
  <si>
    <t>汕头市龙湖区第二人民医院</t>
  </si>
  <si>
    <t>医疗卫生专业技术人员临床医学[B1003]</t>
  </si>
  <si>
    <t>84.94</t>
  </si>
  <si>
    <t>是</t>
  </si>
  <si>
    <t>2</t>
  </si>
  <si>
    <t>202008091006</t>
  </si>
  <si>
    <t>75.56</t>
  </si>
  <si>
    <t>3</t>
  </si>
  <si>
    <t>202008091003</t>
  </si>
  <si>
    <t>79.20</t>
  </si>
  <si>
    <t>4</t>
  </si>
  <si>
    <t>202008091005</t>
  </si>
  <si>
    <t>76.18</t>
  </si>
  <si>
    <t>否</t>
  </si>
  <si>
    <t>5</t>
  </si>
  <si>
    <t>202008091001</t>
  </si>
  <si>
    <t>74.95</t>
  </si>
  <si>
    <t>6</t>
  </si>
  <si>
    <t>202008091002</t>
  </si>
  <si>
    <t>75.88</t>
  </si>
  <si>
    <t>7</t>
  </si>
  <si>
    <t>202008091039</t>
  </si>
  <si>
    <t>医疗卫生专业技术岗位人员护理[B1005]</t>
  </si>
  <si>
    <t>84.45</t>
  </si>
  <si>
    <t>8</t>
  </si>
  <si>
    <t>202008091034</t>
  </si>
  <si>
    <t>77.04</t>
  </si>
  <si>
    <t>9</t>
  </si>
  <si>
    <t>202008091032</t>
  </si>
  <si>
    <t>84.75</t>
  </si>
  <si>
    <t>10</t>
  </si>
  <si>
    <t>202008091037</t>
  </si>
  <si>
    <t>80.23</t>
  </si>
  <si>
    <t>11</t>
  </si>
  <si>
    <t>202008091036</t>
  </si>
  <si>
    <t>74.55</t>
  </si>
  <si>
    <t>12</t>
  </si>
  <si>
    <t>202008091031</t>
  </si>
  <si>
    <t>74.11</t>
  </si>
  <si>
    <t>13</t>
  </si>
  <si>
    <t>202008091011</t>
  </si>
  <si>
    <t>76.57</t>
  </si>
  <si>
    <t>14</t>
  </si>
  <si>
    <t>202008091065</t>
  </si>
  <si>
    <t>医疗卫生专业技术岗位人员护理[C1004]</t>
  </si>
  <si>
    <t>82.68</t>
  </si>
  <si>
    <t>15</t>
  </si>
  <si>
    <t>202008091054</t>
  </si>
  <si>
    <t>76.87</t>
  </si>
  <si>
    <t>16</t>
  </si>
  <si>
    <t>202008091090</t>
  </si>
  <si>
    <t>78.36</t>
  </si>
  <si>
    <t>17</t>
  </si>
  <si>
    <t>202008091063</t>
  </si>
  <si>
    <t>18</t>
  </si>
  <si>
    <t>202008091083</t>
  </si>
  <si>
    <t>81.29</t>
  </si>
  <si>
    <t>19</t>
  </si>
  <si>
    <t>202008091073</t>
  </si>
  <si>
    <t>76.77</t>
  </si>
  <si>
    <t>20</t>
  </si>
  <si>
    <t>202008091071</t>
  </si>
  <si>
    <t>74.73</t>
  </si>
  <si>
    <t>21</t>
  </si>
  <si>
    <t>202008091012</t>
  </si>
  <si>
    <t>医疗卫生专业技术人员医学检验技术[B100401]</t>
  </si>
  <si>
    <t>73.17</t>
  </si>
  <si>
    <t>22</t>
  </si>
  <si>
    <t>202008091013</t>
  </si>
  <si>
    <t>63.51</t>
  </si>
  <si>
    <t>23</t>
  </si>
  <si>
    <t>202008091014</t>
  </si>
  <si>
    <t>63.53</t>
  </si>
  <si>
    <t>24</t>
  </si>
  <si>
    <t>202008091018</t>
  </si>
  <si>
    <t>82.55</t>
  </si>
  <si>
    <t>25</t>
  </si>
  <si>
    <t>202008091017</t>
  </si>
  <si>
    <t>82.50</t>
  </si>
  <si>
    <t>26</t>
  </si>
  <si>
    <t>202008091016</t>
  </si>
  <si>
    <t>80.62</t>
  </si>
  <si>
    <t>27</t>
  </si>
  <si>
    <t>202008091019</t>
  </si>
  <si>
    <t>79.92</t>
  </si>
  <si>
    <t>28</t>
  </si>
  <si>
    <t>202008091020</t>
  </si>
  <si>
    <t>珠津社区卫生服务中心</t>
  </si>
  <si>
    <t>74.02</t>
  </si>
  <si>
    <t>29</t>
  </si>
  <si>
    <t>202008091021</t>
  </si>
  <si>
    <t>医疗卫生专业技术岗位人员药学[B1010]</t>
  </si>
  <si>
    <t>61.05</t>
  </si>
  <si>
    <t>30</t>
  </si>
  <si>
    <t>202008091091</t>
  </si>
  <si>
    <t>75.00</t>
  </si>
  <si>
    <t>31</t>
  </si>
  <si>
    <t>202008091092</t>
  </si>
  <si>
    <t>80.03</t>
  </si>
  <si>
    <t>32</t>
  </si>
  <si>
    <t>202008091094</t>
  </si>
  <si>
    <t>76.66</t>
  </si>
  <si>
    <t>33</t>
  </si>
  <si>
    <t>202008091096</t>
  </si>
  <si>
    <t>76.25</t>
  </si>
  <si>
    <t>34</t>
  </si>
  <si>
    <t>202008091099</t>
  </si>
  <si>
    <t>68.66</t>
  </si>
  <si>
    <t>35</t>
  </si>
  <si>
    <t>202008091022</t>
  </si>
  <si>
    <t>财务管理人员</t>
  </si>
  <si>
    <t>63.48</t>
  </si>
  <si>
    <t>36</t>
  </si>
  <si>
    <t>202008091028</t>
  </si>
  <si>
    <t>办公人员</t>
  </si>
  <si>
    <t>77.48</t>
  </si>
  <si>
    <t>37</t>
  </si>
  <si>
    <t>202008091027</t>
  </si>
  <si>
    <t>71.15</t>
  </si>
  <si>
    <t>38</t>
  </si>
  <si>
    <t>202008091029</t>
  </si>
  <si>
    <t>信息管理员</t>
  </si>
  <si>
    <t>67.54</t>
  </si>
  <si>
    <t>否</t>
  </si>
  <si>
    <t>龙湖区卫生健康局属下事业单位（龙湖区第二人民医院、龙湖区珠津社区卫生服务中心）2020年公开招聘专业技术人员8月29日面试成绩、总成绩和入围体检人选名单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</si>
</sst>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4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quotePrefix="1">
      <alignment horizontal="center" vertical="center"/>
    </xf>
    <xf numFmtId="0" fontId="7" fillId="33" borderId="10" xfId="0" applyNumberFormat="1" applyFont="1" applyFill="1" applyBorder="1" applyAlignment="1" quotePrefix="1">
      <alignment horizontal="center" vertical="center"/>
    </xf>
    <xf numFmtId="176" fontId="5" fillId="33" borderId="10" xfId="0" applyNumberFormat="1" applyFont="1" applyFill="1" applyBorder="1" applyAlignment="1" quotePrefix="1">
      <alignment horizontal="center" vertical="center"/>
    </xf>
    <xf numFmtId="0" fontId="5" fillId="0" borderId="10" xfId="0" applyNumberFormat="1" applyFont="1" applyFill="1" applyBorder="1" applyAlignment="1" quotePrefix="1">
      <alignment horizontal="center" vertical="center"/>
    </xf>
    <xf numFmtId="0" fontId="7" fillId="0" borderId="10" xfId="0" applyNumberFormat="1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 quotePrefix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9" fillId="0" borderId="0" xfId="41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temp" xfId="40"/>
    <cellStyle name="常规_temp_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zoomScalePageLayoutView="0" workbookViewId="0" topLeftCell="A1">
      <selection activeCell="A1" sqref="A1:K1"/>
    </sheetView>
  </sheetViews>
  <sheetFormatPr defaultColWidth="8.875" defaultRowHeight="13.5" customHeight="1"/>
  <cols>
    <col min="1" max="1" width="4.25390625" style="2" customWidth="1"/>
    <col min="2" max="2" width="13.125" style="1" customWidth="1"/>
    <col min="3" max="3" width="18.00390625" style="6" customWidth="1"/>
    <col min="4" max="4" width="29.00390625" style="6" customWidth="1"/>
    <col min="5" max="6" width="7.50390625" style="2" customWidth="1"/>
    <col min="7" max="7" width="8.625" style="10" customWidth="1"/>
    <col min="8" max="8" width="7.625" style="10" customWidth="1"/>
    <col min="9" max="9" width="8.375" style="10" customWidth="1"/>
    <col min="10" max="10" width="5.25390625" style="13" customWidth="1"/>
    <col min="11" max="11" width="12.875" style="2" customWidth="1"/>
    <col min="12" max="16384" width="8.875" style="1" customWidth="1"/>
  </cols>
  <sheetData>
    <row r="1" spans="1:12" ht="51" customHeight="1">
      <c r="A1" s="28" t="s">
        <v>137</v>
      </c>
      <c r="B1" s="29"/>
      <c r="C1" s="30"/>
      <c r="D1" s="30"/>
      <c r="E1" s="29"/>
      <c r="F1" s="29"/>
      <c r="G1" s="29"/>
      <c r="H1" s="29"/>
      <c r="I1" s="29"/>
      <c r="J1" s="29"/>
      <c r="K1" s="29"/>
      <c r="L1" s="15"/>
    </row>
    <row r="2" spans="1:11" ht="18" customHeight="1">
      <c r="A2" s="3" t="s">
        <v>0</v>
      </c>
      <c r="B2" s="3" t="s">
        <v>1</v>
      </c>
      <c r="C2" s="5" t="s">
        <v>2</v>
      </c>
      <c r="D2" s="5" t="s">
        <v>3</v>
      </c>
      <c r="E2" s="7" t="s">
        <v>4</v>
      </c>
      <c r="F2" s="7" t="s">
        <v>5</v>
      </c>
      <c r="G2" s="9" t="s">
        <v>6</v>
      </c>
      <c r="H2" s="9" t="s">
        <v>7</v>
      </c>
      <c r="I2" s="9" t="s">
        <v>8</v>
      </c>
      <c r="J2" s="11" t="s">
        <v>9</v>
      </c>
      <c r="K2" s="4" t="s">
        <v>10</v>
      </c>
    </row>
    <row r="3" spans="1:11" s="14" customFormat="1" ht="18" customHeight="1">
      <c r="A3" s="18" t="s">
        <v>11</v>
      </c>
      <c r="B3" s="18" t="s">
        <v>12</v>
      </c>
      <c r="C3" s="19" t="s">
        <v>13</v>
      </c>
      <c r="D3" s="19" t="s">
        <v>14</v>
      </c>
      <c r="E3" s="20" t="s">
        <v>15</v>
      </c>
      <c r="F3" s="16">
        <f aca="true" t="shared" si="0" ref="F3:F40">E3*0.6</f>
        <v>50.964</v>
      </c>
      <c r="G3" s="16">
        <v>87.45</v>
      </c>
      <c r="H3" s="16">
        <f aca="true" t="shared" si="1" ref="H3:H40">G3*0.4</f>
        <v>34.980000000000004</v>
      </c>
      <c r="I3" s="16">
        <f aca="true" t="shared" si="2" ref="I3:I40">F3+H3</f>
        <v>85.944</v>
      </c>
      <c r="J3" s="17">
        <v>1</v>
      </c>
      <c r="K3" s="16" t="s">
        <v>16</v>
      </c>
    </row>
    <row r="4" spans="1:11" s="14" customFormat="1" ht="18" customHeight="1">
      <c r="A4" s="18" t="s">
        <v>17</v>
      </c>
      <c r="B4" s="18" t="s">
        <v>18</v>
      </c>
      <c r="C4" s="19" t="s">
        <v>13</v>
      </c>
      <c r="D4" s="19" t="s">
        <v>14</v>
      </c>
      <c r="E4" s="20" t="s">
        <v>19</v>
      </c>
      <c r="F4" s="16">
        <f t="shared" si="0"/>
        <v>45.336</v>
      </c>
      <c r="G4" s="16">
        <v>89.95</v>
      </c>
      <c r="H4" s="16">
        <f t="shared" si="1"/>
        <v>35.980000000000004</v>
      </c>
      <c r="I4" s="16">
        <f t="shared" si="2"/>
        <v>81.316</v>
      </c>
      <c r="J4" s="17">
        <v>2</v>
      </c>
      <c r="K4" s="16" t="s">
        <v>16</v>
      </c>
    </row>
    <row r="5" spans="1:11" s="14" customFormat="1" ht="18" customHeight="1">
      <c r="A5" s="18" t="s">
        <v>20</v>
      </c>
      <c r="B5" s="18" t="s">
        <v>21</v>
      </c>
      <c r="C5" s="19" t="s">
        <v>13</v>
      </c>
      <c r="D5" s="19" t="s">
        <v>14</v>
      </c>
      <c r="E5" s="20" t="s">
        <v>22</v>
      </c>
      <c r="F5" s="16">
        <f t="shared" si="0"/>
        <v>47.52</v>
      </c>
      <c r="G5" s="16">
        <v>82.8</v>
      </c>
      <c r="H5" s="16">
        <f t="shared" si="1"/>
        <v>33.12</v>
      </c>
      <c r="I5" s="16">
        <f t="shared" si="2"/>
        <v>80.64</v>
      </c>
      <c r="J5" s="17">
        <v>3</v>
      </c>
      <c r="K5" s="16" t="s">
        <v>16</v>
      </c>
    </row>
    <row r="6" spans="1:11" s="14" customFormat="1" ht="18" customHeight="1">
      <c r="A6" s="21" t="s">
        <v>23</v>
      </c>
      <c r="B6" s="21" t="s">
        <v>24</v>
      </c>
      <c r="C6" s="22" t="s">
        <v>13</v>
      </c>
      <c r="D6" s="22" t="s">
        <v>14</v>
      </c>
      <c r="E6" s="23" t="s">
        <v>25</v>
      </c>
      <c r="F6" s="8">
        <f t="shared" si="0"/>
        <v>45.708000000000006</v>
      </c>
      <c r="G6" s="8">
        <v>86.4</v>
      </c>
      <c r="H6" s="8">
        <f t="shared" si="1"/>
        <v>34.56</v>
      </c>
      <c r="I6" s="8">
        <f t="shared" si="2"/>
        <v>80.268</v>
      </c>
      <c r="J6" s="12">
        <v>4</v>
      </c>
      <c r="K6" s="8" t="s">
        <v>26</v>
      </c>
    </row>
    <row r="7" spans="1:11" s="14" customFormat="1" ht="18" customHeight="1">
      <c r="A7" s="21" t="s">
        <v>27</v>
      </c>
      <c r="B7" s="21" t="s">
        <v>28</v>
      </c>
      <c r="C7" s="22" t="s">
        <v>13</v>
      </c>
      <c r="D7" s="22" t="s">
        <v>14</v>
      </c>
      <c r="E7" s="23" t="s">
        <v>29</v>
      </c>
      <c r="F7" s="8">
        <f t="shared" si="0"/>
        <v>44.97</v>
      </c>
      <c r="G7" s="8">
        <v>84.65</v>
      </c>
      <c r="H7" s="8">
        <f t="shared" si="1"/>
        <v>33.86000000000001</v>
      </c>
      <c r="I7" s="8">
        <f t="shared" si="2"/>
        <v>78.83000000000001</v>
      </c>
      <c r="J7" s="12">
        <v>5</v>
      </c>
      <c r="K7" s="8" t="s">
        <v>26</v>
      </c>
    </row>
    <row r="8" spans="1:11" s="14" customFormat="1" ht="18" customHeight="1">
      <c r="A8" s="21" t="s">
        <v>30</v>
      </c>
      <c r="B8" s="21" t="s">
        <v>31</v>
      </c>
      <c r="C8" s="22" t="s">
        <v>13</v>
      </c>
      <c r="D8" s="22" t="s">
        <v>14</v>
      </c>
      <c r="E8" s="23" t="s">
        <v>32</v>
      </c>
      <c r="F8" s="8">
        <f t="shared" si="0"/>
        <v>45.528</v>
      </c>
      <c r="G8" s="8">
        <v>70.5</v>
      </c>
      <c r="H8" s="8">
        <f t="shared" si="1"/>
        <v>28.200000000000003</v>
      </c>
      <c r="I8" s="8">
        <f t="shared" si="2"/>
        <v>73.72800000000001</v>
      </c>
      <c r="J8" s="12">
        <v>6</v>
      </c>
      <c r="K8" s="8" t="s">
        <v>26</v>
      </c>
    </row>
    <row r="9" spans="1:11" s="14" customFormat="1" ht="18" customHeight="1">
      <c r="A9" s="18" t="s">
        <v>33</v>
      </c>
      <c r="B9" s="18" t="s">
        <v>34</v>
      </c>
      <c r="C9" s="19" t="s">
        <v>13</v>
      </c>
      <c r="D9" s="19" t="s">
        <v>35</v>
      </c>
      <c r="E9" s="20" t="s">
        <v>36</v>
      </c>
      <c r="F9" s="16">
        <f t="shared" si="0"/>
        <v>50.67</v>
      </c>
      <c r="G9" s="16">
        <v>84.55</v>
      </c>
      <c r="H9" s="16">
        <f t="shared" si="1"/>
        <v>33.82</v>
      </c>
      <c r="I9" s="16">
        <f t="shared" si="2"/>
        <v>84.49000000000001</v>
      </c>
      <c r="J9" s="17">
        <v>1</v>
      </c>
      <c r="K9" s="16" t="s">
        <v>16</v>
      </c>
    </row>
    <row r="10" spans="1:11" s="14" customFormat="1" ht="18" customHeight="1">
      <c r="A10" s="18" t="s">
        <v>37</v>
      </c>
      <c r="B10" s="18" t="s">
        <v>38</v>
      </c>
      <c r="C10" s="19" t="s">
        <v>13</v>
      </c>
      <c r="D10" s="19" t="s">
        <v>35</v>
      </c>
      <c r="E10" s="20" t="s">
        <v>39</v>
      </c>
      <c r="F10" s="16">
        <f t="shared" si="0"/>
        <v>46.224000000000004</v>
      </c>
      <c r="G10" s="16">
        <v>88.4</v>
      </c>
      <c r="H10" s="16">
        <f t="shared" si="1"/>
        <v>35.36000000000001</v>
      </c>
      <c r="I10" s="16">
        <f t="shared" si="2"/>
        <v>81.584</v>
      </c>
      <c r="J10" s="17">
        <v>2</v>
      </c>
      <c r="K10" s="16" t="s">
        <v>16</v>
      </c>
    </row>
    <row r="11" spans="1:11" s="14" customFormat="1" ht="18" customHeight="1">
      <c r="A11" s="18" t="s">
        <v>40</v>
      </c>
      <c r="B11" s="18" t="s">
        <v>41</v>
      </c>
      <c r="C11" s="19" t="s">
        <v>13</v>
      </c>
      <c r="D11" s="19" t="s">
        <v>35</v>
      </c>
      <c r="E11" s="20" t="s">
        <v>42</v>
      </c>
      <c r="F11" s="16">
        <f t="shared" si="0"/>
        <v>50.85</v>
      </c>
      <c r="G11" s="16">
        <v>76.3</v>
      </c>
      <c r="H11" s="16">
        <f t="shared" si="1"/>
        <v>30.52</v>
      </c>
      <c r="I11" s="16">
        <f t="shared" si="2"/>
        <v>81.37</v>
      </c>
      <c r="J11" s="17">
        <v>3</v>
      </c>
      <c r="K11" s="16" t="s">
        <v>16</v>
      </c>
    </row>
    <row r="12" spans="1:11" s="14" customFormat="1" ht="18" customHeight="1">
      <c r="A12" s="21" t="s">
        <v>43</v>
      </c>
      <c r="B12" s="21" t="s">
        <v>44</v>
      </c>
      <c r="C12" s="22" t="s">
        <v>13</v>
      </c>
      <c r="D12" s="22" t="s">
        <v>35</v>
      </c>
      <c r="E12" s="23" t="s">
        <v>45</v>
      </c>
      <c r="F12" s="8">
        <f t="shared" si="0"/>
        <v>48.138</v>
      </c>
      <c r="G12" s="8">
        <v>82.5</v>
      </c>
      <c r="H12" s="8">
        <f t="shared" si="1"/>
        <v>33</v>
      </c>
      <c r="I12" s="8">
        <f t="shared" si="2"/>
        <v>81.138</v>
      </c>
      <c r="J12" s="12">
        <v>4</v>
      </c>
      <c r="K12" s="8" t="s">
        <v>26</v>
      </c>
    </row>
    <row r="13" spans="1:11" s="14" customFormat="1" ht="18" customHeight="1">
      <c r="A13" s="21" t="s">
        <v>46</v>
      </c>
      <c r="B13" s="21" t="s">
        <v>47</v>
      </c>
      <c r="C13" s="22" t="s">
        <v>13</v>
      </c>
      <c r="D13" s="22" t="s">
        <v>35</v>
      </c>
      <c r="E13" s="23" t="s">
        <v>48</v>
      </c>
      <c r="F13" s="8">
        <f t="shared" si="0"/>
        <v>44.73</v>
      </c>
      <c r="G13" s="8">
        <v>67.8</v>
      </c>
      <c r="H13" s="8">
        <f t="shared" si="1"/>
        <v>27.12</v>
      </c>
      <c r="I13" s="8">
        <f t="shared" si="2"/>
        <v>71.85</v>
      </c>
      <c r="J13" s="12">
        <v>5</v>
      </c>
      <c r="K13" s="8" t="s">
        <v>26</v>
      </c>
    </row>
    <row r="14" spans="1:11" s="14" customFormat="1" ht="18" customHeight="1">
      <c r="A14" s="21" t="s">
        <v>49</v>
      </c>
      <c r="B14" s="21" t="s">
        <v>50</v>
      </c>
      <c r="C14" s="22" t="s">
        <v>13</v>
      </c>
      <c r="D14" s="22" t="s">
        <v>35</v>
      </c>
      <c r="E14" s="23" t="s">
        <v>51</v>
      </c>
      <c r="F14" s="8">
        <f t="shared" si="0"/>
        <v>44.466</v>
      </c>
      <c r="G14" s="8">
        <v>67.9</v>
      </c>
      <c r="H14" s="8">
        <f t="shared" si="1"/>
        <v>27.160000000000004</v>
      </c>
      <c r="I14" s="8">
        <f t="shared" si="2"/>
        <v>71.626</v>
      </c>
      <c r="J14" s="12">
        <v>6</v>
      </c>
      <c r="K14" s="8" t="s">
        <v>26</v>
      </c>
    </row>
    <row r="15" spans="1:11" ht="18" customHeight="1">
      <c r="A15" s="18" t="s">
        <v>52</v>
      </c>
      <c r="B15" s="18" t="s">
        <v>53</v>
      </c>
      <c r="C15" s="19" t="s">
        <v>13</v>
      </c>
      <c r="D15" s="19" t="s">
        <v>14</v>
      </c>
      <c r="E15" s="20" t="s">
        <v>54</v>
      </c>
      <c r="F15" s="16">
        <f t="shared" si="0"/>
        <v>45.94199999999999</v>
      </c>
      <c r="G15" s="16">
        <v>65.05</v>
      </c>
      <c r="H15" s="16">
        <f t="shared" si="1"/>
        <v>26.02</v>
      </c>
      <c r="I15" s="16">
        <f t="shared" si="2"/>
        <v>71.96199999999999</v>
      </c>
      <c r="J15" s="17">
        <v>1</v>
      </c>
      <c r="K15" s="16" t="s">
        <v>16</v>
      </c>
    </row>
    <row r="16" spans="1:11" ht="18" customHeight="1">
      <c r="A16" s="18" t="s">
        <v>55</v>
      </c>
      <c r="B16" s="18" t="s">
        <v>56</v>
      </c>
      <c r="C16" s="19" t="s">
        <v>13</v>
      </c>
      <c r="D16" s="19" t="s">
        <v>57</v>
      </c>
      <c r="E16" s="20" t="s">
        <v>58</v>
      </c>
      <c r="F16" s="16">
        <f t="shared" si="0"/>
        <v>49.608000000000004</v>
      </c>
      <c r="G16" s="16">
        <v>80.45</v>
      </c>
      <c r="H16" s="16">
        <f t="shared" si="1"/>
        <v>32.18</v>
      </c>
      <c r="I16" s="16">
        <f t="shared" si="2"/>
        <v>81.78800000000001</v>
      </c>
      <c r="J16" s="17">
        <v>1</v>
      </c>
      <c r="K16" s="16" t="s">
        <v>16</v>
      </c>
    </row>
    <row r="17" spans="1:11" ht="18" customHeight="1">
      <c r="A17" s="18" t="s">
        <v>59</v>
      </c>
      <c r="B17" s="18" t="s">
        <v>60</v>
      </c>
      <c r="C17" s="19" t="s">
        <v>13</v>
      </c>
      <c r="D17" s="19" t="s">
        <v>57</v>
      </c>
      <c r="E17" s="20" t="s">
        <v>61</v>
      </c>
      <c r="F17" s="16">
        <f t="shared" si="0"/>
        <v>46.122</v>
      </c>
      <c r="G17" s="16">
        <v>84.15</v>
      </c>
      <c r="H17" s="16">
        <f t="shared" si="1"/>
        <v>33.660000000000004</v>
      </c>
      <c r="I17" s="16">
        <f t="shared" si="2"/>
        <v>79.78200000000001</v>
      </c>
      <c r="J17" s="17">
        <v>2</v>
      </c>
      <c r="K17" s="16" t="s">
        <v>16</v>
      </c>
    </row>
    <row r="18" spans="1:11" ht="18" customHeight="1">
      <c r="A18" s="18" t="s">
        <v>62</v>
      </c>
      <c r="B18" s="18" t="s">
        <v>63</v>
      </c>
      <c r="C18" s="19" t="s">
        <v>13</v>
      </c>
      <c r="D18" s="19" t="s">
        <v>57</v>
      </c>
      <c r="E18" s="20" t="s">
        <v>64</v>
      </c>
      <c r="F18" s="16">
        <f t="shared" si="0"/>
        <v>47.016</v>
      </c>
      <c r="G18" s="16">
        <v>77.4</v>
      </c>
      <c r="H18" s="16">
        <f t="shared" si="1"/>
        <v>30.960000000000004</v>
      </c>
      <c r="I18" s="16">
        <f t="shared" si="2"/>
        <v>77.976</v>
      </c>
      <c r="J18" s="17">
        <v>3</v>
      </c>
      <c r="K18" s="16" t="s">
        <v>16</v>
      </c>
    </row>
    <row r="19" spans="1:11" ht="18" customHeight="1">
      <c r="A19" s="18" t="s">
        <v>65</v>
      </c>
      <c r="B19" s="18" t="s">
        <v>66</v>
      </c>
      <c r="C19" s="19" t="s">
        <v>13</v>
      </c>
      <c r="D19" s="19" t="s">
        <v>57</v>
      </c>
      <c r="E19" s="16">
        <v>73.93</v>
      </c>
      <c r="F19" s="16">
        <f t="shared" si="0"/>
        <v>44.358000000000004</v>
      </c>
      <c r="G19" s="16">
        <v>83.45</v>
      </c>
      <c r="H19" s="16">
        <f t="shared" si="1"/>
        <v>33.38</v>
      </c>
      <c r="I19" s="16">
        <f t="shared" si="2"/>
        <v>77.738</v>
      </c>
      <c r="J19" s="17">
        <v>4</v>
      </c>
      <c r="K19" s="16" t="s">
        <v>16</v>
      </c>
    </row>
    <row r="20" spans="1:11" ht="18" customHeight="1">
      <c r="A20" s="21" t="s">
        <v>67</v>
      </c>
      <c r="B20" s="24" t="s">
        <v>68</v>
      </c>
      <c r="C20" s="25" t="s">
        <v>13</v>
      </c>
      <c r="D20" s="25" t="s">
        <v>57</v>
      </c>
      <c r="E20" s="26" t="s">
        <v>69</v>
      </c>
      <c r="F20" s="4">
        <f t="shared" si="0"/>
        <v>48.774</v>
      </c>
      <c r="G20" s="8">
        <v>68.8</v>
      </c>
      <c r="H20" s="8">
        <f t="shared" si="1"/>
        <v>27.52</v>
      </c>
      <c r="I20" s="8">
        <f t="shared" si="2"/>
        <v>76.294</v>
      </c>
      <c r="J20" s="12">
        <v>5</v>
      </c>
      <c r="K20" s="4" t="s">
        <v>26</v>
      </c>
    </row>
    <row r="21" spans="1:11" ht="18" customHeight="1">
      <c r="A21" s="21" t="s">
        <v>70</v>
      </c>
      <c r="B21" s="24" t="s">
        <v>71</v>
      </c>
      <c r="C21" s="25" t="s">
        <v>13</v>
      </c>
      <c r="D21" s="25" t="s">
        <v>57</v>
      </c>
      <c r="E21" s="26" t="s">
        <v>72</v>
      </c>
      <c r="F21" s="4">
        <f t="shared" si="0"/>
        <v>46.062</v>
      </c>
      <c r="G21" s="8">
        <v>68.45</v>
      </c>
      <c r="H21" s="8">
        <f t="shared" si="1"/>
        <v>27.380000000000003</v>
      </c>
      <c r="I21" s="8">
        <f t="shared" si="2"/>
        <v>73.44200000000001</v>
      </c>
      <c r="J21" s="12">
        <v>6</v>
      </c>
      <c r="K21" s="4" t="s">
        <v>26</v>
      </c>
    </row>
    <row r="22" spans="1:11" ht="18" customHeight="1">
      <c r="A22" s="21" t="s">
        <v>73</v>
      </c>
      <c r="B22" s="24" t="s">
        <v>74</v>
      </c>
      <c r="C22" s="25" t="s">
        <v>13</v>
      </c>
      <c r="D22" s="25" t="s">
        <v>57</v>
      </c>
      <c r="E22" s="26" t="s">
        <v>75</v>
      </c>
      <c r="F22" s="4">
        <f t="shared" si="0"/>
        <v>44.838</v>
      </c>
      <c r="G22" s="8">
        <v>50.1</v>
      </c>
      <c r="H22" s="8">
        <f t="shared" si="1"/>
        <v>20.040000000000003</v>
      </c>
      <c r="I22" s="8">
        <f t="shared" si="2"/>
        <v>64.878</v>
      </c>
      <c r="J22" s="12">
        <v>7</v>
      </c>
      <c r="K22" s="4" t="s">
        <v>26</v>
      </c>
    </row>
    <row r="23" spans="1:11" ht="18" customHeight="1">
      <c r="A23" s="18" t="s">
        <v>76</v>
      </c>
      <c r="B23" s="18" t="s">
        <v>77</v>
      </c>
      <c r="C23" s="19" t="s">
        <v>13</v>
      </c>
      <c r="D23" s="19" t="s">
        <v>78</v>
      </c>
      <c r="E23" s="20" t="s">
        <v>79</v>
      </c>
      <c r="F23" s="16">
        <f t="shared" si="0"/>
        <v>43.902</v>
      </c>
      <c r="G23" s="16">
        <v>78.55</v>
      </c>
      <c r="H23" s="16">
        <f t="shared" si="1"/>
        <v>31.42</v>
      </c>
      <c r="I23" s="16">
        <f t="shared" si="2"/>
        <v>75.322</v>
      </c>
      <c r="J23" s="17">
        <v>1</v>
      </c>
      <c r="K23" s="16" t="s">
        <v>16</v>
      </c>
    </row>
    <row r="24" spans="1:11" ht="18" customHeight="1">
      <c r="A24" s="18" t="s">
        <v>80</v>
      </c>
      <c r="B24" s="18" t="s">
        <v>81</v>
      </c>
      <c r="C24" s="19" t="s">
        <v>13</v>
      </c>
      <c r="D24" s="19" t="s">
        <v>78</v>
      </c>
      <c r="E24" s="20" t="s">
        <v>82</v>
      </c>
      <c r="F24" s="16">
        <f t="shared" si="0"/>
        <v>38.105999999999995</v>
      </c>
      <c r="G24" s="16">
        <v>74.15</v>
      </c>
      <c r="H24" s="16">
        <f t="shared" si="1"/>
        <v>29.660000000000004</v>
      </c>
      <c r="I24" s="16">
        <f t="shared" si="2"/>
        <v>67.76599999999999</v>
      </c>
      <c r="J24" s="17">
        <v>2</v>
      </c>
      <c r="K24" s="16" t="s">
        <v>16</v>
      </c>
    </row>
    <row r="25" spans="1:11" ht="18" customHeight="1">
      <c r="A25" s="21" t="s">
        <v>83</v>
      </c>
      <c r="B25" s="24" t="s">
        <v>84</v>
      </c>
      <c r="C25" s="25" t="s">
        <v>13</v>
      </c>
      <c r="D25" s="25" t="s">
        <v>78</v>
      </c>
      <c r="E25" s="26" t="s">
        <v>85</v>
      </c>
      <c r="F25" s="4">
        <f t="shared" si="0"/>
        <v>38.118</v>
      </c>
      <c r="G25" s="8">
        <v>62.3</v>
      </c>
      <c r="H25" s="8">
        <f t="shared" si="1"/>
        <v>24.92</v>
      </c>
      <c r="I25" s="8">
        <f t="shared" si="2"/>
        <v>63.038000000000004</v>
      </c>
      <c r="J25" s="12">
        <v>3</v>
      </c>
      <c r="K25" s="4" t="s">
        <v>26</v>
      </c>
    </row>
    <row r="26" spans="1:11" ht="18" customHeight="1">
      <c r="A26" s="18" t="s">
        <v>86</v>
      </c>
      <c r="B26" s="18" t="s">
        <v>87</v>
      </c>
      <c r="C26" s="19" t="s">
        <v>13</v>
      </c>
      <c r="D26" s="19" t="s">
        <v>14</v>
      </c>
      <c r="E26" s="20" t="s">
        <v>88</v>
      </c>
      <c r="F26" s="16">
        <f t="shared" si="0"/>
        <v>49.529999999999994</v>
      </c>
      <c r="G26" s="16">
        <v>74.1</v>
      </c>
      <c r="H26" s="16">
        <f t="shared" si="1"/>
        <v>29.64</v>
      </c>
      <c r="I26" s="16">
        <f t="shared" si="2"/>
        <v>79.16999999999999</v>
      </c>
      <c r="J26" s="17">
        <v>1</v>
      </c>
      <c r="K26" s="16" t="s">
        <v>16</v>
      </c>
    </row>
    <row r="27" spans="1:11" ht="18" customHeight="1">
      <c r="A27" s="18" t="s">
        <v>89</v>
      </c>
      <c r="B27" s="18" t="s">
        <v>90</v>
      </c>
      <c r="C27" s="19" t="s">
        <v>13</v>
      </c>
      <c r="D27" s="19" t="s">
        <v>14</v>
      </c>
      <c r="E27" s="20" t="s">
        <v>91</v>
      </c>
      <c r="F27" s="16">
        <f t="shared" si="0"/>
        <v>49.5</v>
      </c>
      <c r="G27" s="16">
        <v>70.6</v>
      </c>
      <c r="H27" s="16">
        <f t="shared" si="1"/>
        <v>28.24</v>
      </c>
      <c r="I27" s="16">
        <f t="shared" si="2"/>
        <v>77.74</v>
      </c>
      <c r="J27" s="17">
        <v>2</v>
      </c>
      <c r="K27" s="16" t="s">
        <v>16</v>
      </c>
    </row>
    <row r="28" spans="1:11" ht="18" customHeight="1">
      <c r="A28" s="18" t="s">
        <v>92</v>
      </c>
      <c r="B28" s="18" t="s">
        <v>93</v>
      </c>
      <c r="C28" s="19" t="s">
        <v>13</v>
      </c>
      <c r="D28" s="19" t="s">
        <v>14</v>
      </c>
      <c r="E28" s="20" t="s">
        <v>94</v>
      </c>
      <c r="F28" s="16">
        <f t="shared" si="0"/>
        <v>48.372</v>
      </c>
      <c r="G28" s="16">
        <v>70.45</v>
      </c>
      <c r="H28" s="16">
        <f t="shared" si="1"/>
        <v>28.180000000000003</v>
      </c>
      <c r="I28" s="16">
        <f t="shared" si="2"/>
        <v>76.552</v>
      </c>
      <c r="J28" s="17">
        <v>3</v>
      </c>
      <c r="K28" s="16" t="s">
        <v>16</v>
      </c>
    </row>
    <row r="29" spans="1:11" ht="18" customHeight="1">
      <c r="A29" s="18" t="s">
        <v>95</v>
      </c>
      <c r="B29" s="18" t="s">
        <v>96</v>
      </c>
      <c r="C29" s="19" t="s">
        <v>13</v>
      </c>
      <c r="D29" s="19" t="s">
        <v>14</v>
      </c>
      <c r="E29" s="20" t="s">
        <v>97</v>
      </c>
      <c r="F29" s="16">
        <f t="shared" si="0"/>
        <v>47.952</v>
      </c>
      <c r="G29" s="16">
        <v>69.45</v>
      </c>
      <c r="H29" s="16">
        <f t="shared" si="1"/>
        <v>27.78</v>
      </c>
      <c r="I29" s="16">
        <f t="shared" si="2"/>
        <v>75.732</v>
      </c>
      <c r="J29" s="17">
        <v>4</v>
      </c>
      <c r="K29" s="16" t="s">
        <v>16</v>
      </c>
    </row>
    <row r="30" spans="1:11" ht="18" customHeight="1">
      <c r="A30" s="18" t="s">
        <v>98</v>
      </c>
      <c r="B30" s="18" t="s">
        <v>99</v>
      </c>
      <c r="C30" s="19" t="s">
        <v>100</v>
      </c>
      <c r="D30" s="19" t="s">
        <v>14</v>
      </c>
      <c r="E30" s="20" t="s">
        <v>101</v>
      </c>
      <c r="F30" s="16">
        <f t="shared" si="0"/>
        <v>44.412</v>
      </c>
      <c r="G30" s="16">
        <v>83</v>
      </c>
      <c r="H30" s="16">
        <f t="shared" si="1"/>
        <v>33.2</v>
      </c>
      <c r="I30" s="16">
        <f t="shared" si="2"/>
        <v>77.612</v>
      </c>
      <c r="J30" s="17">
        <v>1</v>
      </c>
      <c r="K30" s="16" t="s">
        <v>16</v>
      </c>
    </row>
    <row r="31" spans="1:11" ht="18" customHeight="1">
      <c r="A31" s="18" t="s">
        <v>102</v>
      </c>
      <c r="B31" s="18" t="s">
        <v>103</v>
      </c>
      <c r="C31" s="19" t="s">
        <v>100</v>
      </c>
      <c r="D31" s="19" t="s">
        <v>104</v>
      </c>
      <c r="E31" s="20" t="s">
        <v>105</v>
      </c>
      <c r="F31" s="16">
        <f t="shared" si="0"/>
        <v>36.629999999999995</v>
      </c>
      <c r="G31" s="16">
        <v>77.95</v>
      </c>
      <c r="H31" s="16">
        <f t="shared" si="1"/>
        <v>31.180000000000003</v>
      </c>
      <c r="I31" s="16">
        <f t="shared" si="2"/>
        <v>67.81</v>
      </c>
      <c r="J31" s="17">
        <v>1</v>
      </c>
      <c r="K31" s="16" t="s">
        <v>16</v>
      </c>
    </row>
    <row r="32" spans="1:11" ht="18" customHeight="1">
      <c r="A32" s="18" t="s">
        <v>106</v>
      </c>
      <c r="B32" s="18" t="s">
        <v>107</v>
      </c>
      <c r="C32" s="19" t="s">
        <v>100</v>
      </c>
      <c r="D32" s="19" t="s">
        <v>57</v>
      </c>
      <c r="E32" s="20" t="s">
        <v>108</v>
      </c>
      <c r="F32" s="16">
        <f t="shared" si="0"/>
        <v>45</v>
      </c>
      <c r="G32" s="16">
        <v>85</v>
      </c>
      <c r="H32" s="16">
        <f t="shared" si="1"/>
        <v>34</v>
      </c>
      <c r="I32" s="16">
        <f t="shared" si="2"/>
        <v>79</v>
      </c>
      <c r="J32" s="17">
        <v>1</v>
      </c>
      <c r="K32" s="16" t="s">
        <v>16</v>
      </c>
    </row>
    <row r="33" spans="1:11" ht="18" customHeight="1">
      <c r="A33" s="18" t="s">
        <v>109</v>
      </c>
      <c r="B33" s="18" t="s">
        <v>110</v>
      </c>
      <c r="C33" s="19" t="s">
        <v>100</v>
      </c>
      <c r="D33" s="19" t="s">
        <v>57</v>
      </c>
      <c r="E33" s="20" t="s">
        <v>111</v>
      </c>
      <c r="F33" s="16">
        <f t="shared" si="0"/>
        <v>48.018</v>
      </c>
      <c r="G33" s="16">
        <v>76.9</v>
      </c>
      <c r="H33" s="16">
        <f t="shared" si="1"/>
        <v>30.760000000000005</v>
      </c>
      <c r="I33" s="16">
        <f t="shared" si="2"/>
        <v>78.778</v>
      </c>
      <c r="J33" s="17">
        <v>2</v>
      </c>
      <c r="K33" s="16" t="s">
        <v>16</v>
      </c>
    </row>
    <row r="34" spans="1:11" ht="18" customHeight="1">
      <c r="A34" s="21" t="s">
        <v>112</v>
      </c>
      <c r="B34" s="24" t="s">
        <v>113</v>
      </c>
      <c r="C34" s="25" t="s">
        <v>100</v>
      </c>
      <c r="D34" s="25" t="s">
        <v>57</v>
      </c>
      <c r="E34" s="26" t="s">
        <v>114</v>
      </c>
      <c r="F34" s="4">
        <f t="shared" si="0"/>
        <v>45.995999999999995</v>
      </c>
      <c r="G34" s="8">
        <v>72.35</v>
      </c>
      <c r="H34" s="8">
        <f t="shared" si="1"/>
        <v>28.939999999999998</v>
      </c>
      <c r="I34" s="8">
        <f t="shared" si="2"/>
        <v>74.93599999999999</v>
      </c>
      <c r="J34" s="12">
        <v>3</v>
      </c>
      <c r="K34" s="4" t="s">
        <v>26</v>
      </c>
    </row>
    <row r="35" spans="1:11" ht="18" customHeight="1">
      <c r="A35" s="21" t="s">
        <v>115</v>
      </c>
      <c r="B35" s="24" t="s">
        <v>116</v>
      </c>
      <c r="C35" s="25" t="s">
        <v>100</v>
      </c>
      <c r="D35" s="25" t="s">
        <v>57</v>
      </c>
      <c r="E35" s="26" t="s">
        <v>117</v>
      </c>
      <c r="F35" s="4">
        <f t="shared" si="0"/>
        <v>45.75</v>
      </c>
      <c r="G35" s="8">
        <v>62.7</v>
      </c>
      <c r="H35" s="8">
        <f t="shared" si="1"/>
        <v>25.080000000000002</v>
      </c>
      <c r="I35" s="8">
        <f t="shared" si="2"/>
        <v>70.83</v>
      </c>
      <c r="J35" s="12">
        <v>4</v>
      </c>
      <c r="K35" s="4" t="s">
        <v>26</v>
      </c>
    </row>
    <row r="36" spans="1:11" ht="18" customHeight="1">
      <c r="A36" s="18" t="s">
        <v>118</v>
      </c>
      <c r="B36" s="18" t="s">
        <v>119</v>
      </c>
      <c r="C36" s="19" t="s">
        <v>100</v>
      </c>
      <c r="D36" s="19" t="s">
        <v>57</v>
      </c>
      <c r="E36" s="20" t="s">
        <v>120</v>
      </c>
      <c r="F36" s="16">
        <f t="shared" si="0"/>
        <v>41.196</v>
      </c>
      <c r="G36" s="16">
        <v>77</v>
      </c>
      <c r="H36" s="16">
        <f t="shared" si="1"/>
        <v>30.8</v>
      </c>
      <c r="I36" s="16">
        <f t="shared" si="2"/>
        <v>71.996</v>
      </c>
      <c r="J36" s="17">
        <v>1</v>
      </c>
      <c r="K36" s="16" t="s">
        <v>16</v>
      </c>
    </row>
    <row r="37" spans="1:11" ht="18" customHeight="1">
      <c r="A37" s="18" t="s">
        <v>121</v>
      </c>
      <c r="B37" s="18" t="s">
        <v>122</v>
      </c>
      <c r="C37" s="19" t="s">
        <v>13</v>
      </c>
      <c r="D37" s="19" t="s">
        <v>123</v>
      </c>
      <c r="E37" s="20" t="s">
        <v>124</v>
      </c>
      <c r="F37" s="16">
        <f t="shared" si="0"/>
        <v>38.087999999999994</v>
      </c>
      <c r="G37" s="16">
        <v>77.05</v>
      </c>
      <c r="H37" s="16">
        <f t="shared" si="1"/>
        <v>30.82</v>
      </c>
      <c r="I37" s="16">
        <f t="shared" si="2"/>
        <v>68.90799999999999</v>
      </c>
      <c r="J37" s="17">
        <v>1</v>
      </c>
      <c r="K37" s="16" t="s">
        <v>16</v>
      </c>
    </row>
    <row r="38" spans="1:11" ht="18" customHeight="1">
      <c r="A38" s="18" t="s">
        <v>125</v>
      </c>
      <c r="B38" s="18" t="s">
        <v>126</v>
      </c>
      <c r="C38" s="19" t="s">
        <v>100</v>
      </c>
      <c r="D38" s="19" t="s">
        <v>127</v>
      </c>
      <c r="E38" s="20" t="s">
        <v>128</v>
      </c>
      <c r="F38" s="16">
        <f t="shared" si="0"/>
        <v>46.488</v>
      </c>
      <c r="G38" s="16">
        <v>82.1</v>
      </c>
      <c r="H38" s="16">
        <f t="shared" si="1"/>
        <v>32.839999999999996</v>
      </c>
      <c r="I38" s="16">
        <f t="shared" si="2"/>
        <v>79.328</v>
      </c>
      <c r="J38" s="17">
        <v>1</v>
      </c>
      <c r="K38" s="16" t="s">
        <v>16</v>
      </c>
    </row>
    <row r="39" spans="1:11" ht="18" customHeight="1">
      <c r="A39" s="21" t="s">
        <v>129</v>
      </c>
      <c r="B39" s="24" t="s">
        <v>130</v>
      </c>
      <c r="C39" s="25" t="s">
        <v>100</v>
      </c>
      <c r="D39" s="25" t="s">
        <v>127</v>
      </c>
      <c r="E39" s="26" t="s">
        <v>131</v>
      </c>
      <c r="F39" s="4">
        <f t="shared" si="0"/>
        <v>42.690000000000005</v>
      </c>
      <c r="G39" s="8">
        <v>74.05</v>
      </c>
      <c r="H39" s="8">
        <f t="shared" si="1"/>
        <v>29.62</v>
      </c>
      <c r="I39" s="8">
        <f t="shared" si="2"/>
        <v>72.31</v>
      </c>
      <c r="J39" s="12">
        <v>2</v>
      </c>
      <c r="K39" s="4" t="s">
        <v>26</v>
      </c>
    </row>
    <row r="40" spans="1:11" ht="18" customHeight="1">
      <c r="A40" s="21" t="s">
        <v>132</v>
      </c>
      <c r="B40" s="21" t="s">
        <v>133</v>
      </c>
      <c r="C40" s="22" t="s">
        <v>100</v>
      </c>
      <c r="D40" s="22" t="s">
        <v>134</v>
      </c>
      <c r="E40" s="23" t="s">
        <v>135</v>
      </c>
      <c r="F40" s="8">
        <f t="shared" si="0"/>
        <v>40.524</v>
      </c>
      <c r="G40" s="8">
        <v>0</v>
      </c>
      <c r="H40" s="8">
        <f t="shared" si="1"/>
        <v>0</v>
      </c>
      <c r="I40" s="8">
        <f t="shared" si="2"/>
        <v>40.524</v>
      </c>
      <c r="J40" s="12">
        <v>1</v>
      </c>
      <c r="K40" s="27" t="s">
        <v>136</v>
      </c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Microsoft</cp:lastModifiedBy>
  <cp:lastPrinted>1899-12-30T00:00:00Z</cp:lastPrinted>
  <dcterms:created xsi:type="dcterms:W3CDTF">2020-08-12T08:08:36Z</dcterms:created>
  <dcterms:modified xsi:type="dcterms:W3CDTF">2020-09-04T01:59:49Z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